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 activeTab="3"/>
  </bookViews>
  <sheets>
    <sheet name="Dates" sheetId="1" r:id="rId1"/>
    <sheet name="Calculations" sheetId="4" r:id="rId2"/>
    <sheet name="Holidays" sheetId="3" r:id="rId3"/>
    <sheet name="Time" sheetId="5" r:id="rId4"/>
  </sheets>
  <definedNames>
    <definedName name="Holidays2016">Holidays!$A$1:$A$2</definedName>
  </definedNames>
  <calcPr calcId="162913" concurrentCalc="0"/>
</workbook>
</file>

<file path=xl/calcChain.xml><?xml version="1.0" encoding="utf-8"?>
<calcChain xmlns="http://schemas.openxmlformats.org/spreadsheetml/2006/main">
  <c r="C4" i="5" l="1"/>
  <c r="C5" i="5"/>
  <c r="C6" i="5"/>
  <c r="G5" i="4"/>
  <c r="G6" i="4"/>
  <c r="G7" i="4"/>
  <c r="G8" i="4"/>
  <c r="G9" i="4"/>
  <c r="E5" i="4"/>
  <c r="E6" i="4"/>
  <c r="E7" i="4"/>
  <c r="E8" i="4"/>
  <c r="E9" i="4"/>
  <c r="C5" i="4"/>
  <c r="C6" i="4"/>
  <c r="C7" i="4"/>
  <c r="C8" i="4"/>
  <c r="C9" i="4"/>
  <c r="B5" i="4"/>
  <c r="B6" i="4"/>
  <c r="B7" i="4"/>
  <c r="B8" i="4"/>
  <c r="B9" i="4"/>
  <c r="F6" i="1"/>
  <c r="F7" i="1"/>
  <c r="F8" i="1"/>
  <c r="A9" i="1"/>
  <c r="F9" i="1"/>
  <c r="F5" i="1"/>
  <c r="E6" i="1"/>
  <c r="E7" i="1"/>
  <c r="E8" i="1"/>
  <c r="E9" i="1"/>
  <c r="E5" i="1"/>
  <c r="D6" i="1"/>
  <c r="D7" i="1"/>
  <c r="D8" i="1"/>
  <c r="D9" i="1"/>
  <c r="D5" i="1"/>
  <c r="C6" i="1"/>
  <c r="C7" i="1"/>
  <c r="C8" i="1"/>
  <c r="C9" i="1"/>
  <c r="C5" i="1"/>
  <c r="B5" i="1"/>
  <c r="B6" i="1"/>
  <c r="B7" i="1"/>
  <c r="B8" i="1"/>
  <c r="B9" i="1"/>
</calcChain>
</file>

<file path=xl/sharedStrings.xml><?xml version="1.0" encoding="utf-8"?>
<sst xmlns="http://schemas.openxmlformats.org/spreadsheetml/2006/main" count="19" uniqueCount="19">
  <si>
    <t>Date</t>
  </si>
  <si>
    <t>Weekday</t>
  </si>
  <si>
    <t>Month</t>
  </si>
  <si>
    <t>Year</t>
  </si>
  <si>
    <t>Start</t>
  </si>
  <si>
    <t>Workdays
Between</t>
  </si>
  <si>
    <t>Days
to Add</t>
  </si>
  <si>
    <t>Completion
Date</t>
  </si>
  <si>
    <t>Month
Text</t>
  </si>
  <si>
    <t>End of
Month</t>
  </si>
  <si>
    <t>Months
Later</t>
  </si>
  <si>
    <t>Months</t>
  </si>
  <si>
    <t>Years</t>
  </si>
  <si>
    <t>Beginning
of Time</t>
  </si>
  <si>
    <t>Weekday
Text</t>
  </si>
  <si>
    <t>End
Date</t>
  </si>
  <si>
    <t>Hours
Worked</t>
  </si>
  <si>
    <t>Time
Out</t>
  </si>
  <si>
    <t>Time
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</si>
</sst>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1" fillId="2" borderId="2" xfId="0" applyFont="1" applyFill="1" applyBorder="1" applyAlignment="1">
      <alignment horizontal="center" wrapText="1"/>
    </xf>
    <xf numFmtId="14" fontId="0" fillId="2" borderId="7" xfId="0" applyNumberFormat="1" applyFill="1" applyBorder="1"/>
    <xf numFmtId="0" fontId="0" fillId="0" borderId="0" xfId="0" applyFill="1" applyBorder="1"/>
    <xf numFmtId="1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4" workbookViewId="0">
      <selection activeCell="H10" sqref="H10"/>
    </sheetView>
  </sheetViews>
  <sheetFormatPr defaultRowHeight="15" x14ac:dyDescent="0.25"/>
  <cols>
    <col min="1" max="1" width="12.42578125" customWidth="1"/>
    <col min="4" max="4" width="11.140625" bestFit="1" customWidth="1"/>
    <col min="5" max="5" width="9.42578125" bestFit="1" customWidth="1"/>
    <col min="6" max="6" width="11.42578125" bestFit="1" customWidth="1"/>
  </cols>
  <sheetData>
    <row r="1" spans="1:6" ht="34.5" customHeight="1" x14ac:dyDescent="0.25">
      <c r="A1" s="8" t="s">
        <v>13</v>
      </c>
    </row>
    <row r="2" spans="1:6" x14ac:dyDescent="0.25">
      <c r="A2" s="9"/>
    </row>
    <row r="4" spans="1:6" ht="30" x14ac:dyDescent="0.25">
      <c r="A4" s="2" t="s">
        <v>0</v>
      </c>
      <c r="B4" s="2" t="s">
        <v>3</v>
      </c>
      <c r="C4" s="2" t="s">
        <v>2</v>
      </c>
      <c r="D4" s="3" t="s">
        <v>8</v>
      </c>
      <c r="E4" s="2" t="s">
        <v>1</v>
      </c>
      <c r="F4" s="3" t="s">
        <v>14</v>
      </c>
    </row>
    <row r="5" spans="1:6" x14ac:dyDescent="0.25">
      <c r="A5" s="1">
        <v>42064</v>
      </c>
      <c r="B5">
        <f t="shared" ref="B5:B9" si="0">YEAR(A5)</f>
        <v>2015</v>
      </c>
      <c r="C5">
        <f>MONTH(A5)</f>
        <v>3</v>
      </c>
      <c r="D5" t="str">
        <f>TEXT(A5,"mmmm")</f>
        <v>March</v>
      </c>
      <c r="E5">
        <f>WEEKDAY(A5,1)</f>
        <v>1</v>
      </c>
      <c r="F5" t="str">
        <f>TEXT(A5,"dddd")</f>
        <v>Sunday</v>
      </c>
    </row>
    <row r="6" spans="1:6" x14ac:dyDescent="0.25">
      <c r="A6" s="1">
        <v>42140</v>
      </c>
      <c r="B6">
        <f t="shared" si="0"/>
        <v>2015</v>
      </c>
      <c r="C6">
        <f t="shared" ref="C6:C9" si="1">MONTH(A6)</f>
        <v>5</v>
      </c>
      <c r="D6" t="str">
        <f t="shared" ref="D6:D9" si="2">TEXT(A6,"mmmm")</f>
        <v>May</v>
      </c>
      <c r="E6">
        <f t="shared" ref="E6:E9" si="3">WEEKDAY(A6,1)</f>
        <v>7</v>
      </c>
      <c r="F6" t="str">
        <f t="shared" ref="F6:F9" si="4">TEXT(A6,"dddd")</f>
        <v>Saturday</v>
      </c>
    </row>
    <row r="7" spans="1:6" x14ac:dyDescent="0.25">
      <c r="A7" s="1">
        <v>42277</v>
      </c>
      <c r="B7">
        <f t="shared" si="0"/>
        <v>2015</v>
      </c>
      <c r="C7">
        <f t="shared" si="1"/>
        <v>9</v>
      </c>
      <c r="D7" t="str">
        <f t="shared" si="2"/>
        <v>September</v>
      </c>
      <c r="E7">
        <f t="shared" si="3"/>
        <v>4</v>
      </c>
      <c r="F7" t="str">
        <f t="shared" si="4"/>
        <v>Wednesday</v>
      </c>
    </row>
    <row r="8" spans="1:6" x14ac:dyDescent="0.25">
      <c r="A8" s="1">
        <v>42371</v>
      </c>
      <c r="B8">
        <f t="shared" si="0"/>
        <v>2016</v>
      </c>
      <c r="C8">
        <f t="shared" si="1"/>
        <v>1</v>
      </c>
      <c r="D8" t="str">
        <f t="shared" si="2"/>
        <v>January</v>
      </c>
      <c r="E8">
        <f t="shared" si="3"/>
        <v>7</v>
      </c>
      <c r="F8" t="str">
        <f t="shared" si="4"/>
        <v>Saturday</v>
      </c>
    </row>
    <row r="9" spans="1:6" x14ac:dyDescent="0.25">
      <c r="A9" s="1">
        <f ca="1">TODAY()</f>
        <v>42391</v>
      </c>
      <c r="B9">
        <f t="shared" ca="1" si="0"/>
        <v>2016</v>
      </c>
      <c r="C9">
        <f t="shared" ca="1" si="1"/>
        <v>1</v>
      </c>
      <c r="D9" t="str">
        <f t="shared" ca="1" si="2"/>
        <v>January</v>
      </c>
      <c r="E9">
        <f t="shared" ca="1" si="3"/>
        <v>6</v>
      </c>
      <c r="F9" t="str">
        <f t="shared" ca="1" si="4"/>
        <v>Friday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9"/>
  <sheetViews>
    <sheetView topLeftCell="A4" workbookViewId="0">
      <selection activeCell="G5" sqref="G5:G9"/>
    </sheetView>
  </sheetViews>
  <sheetFormatPr defaultRowHeight="15" x14ac:dyDescent="0.25"/>
  <cols>
    <col min="1" max="1" width="10.7109375" bestFit="1" customWidth="1"/>
    <col min="2" max="3" width="12" customWidth="1"/>
    <col min="4" max="4" width="10.85546875" customWidth="1"/>
    <col min="5" max="5" width="13.5703125" customWidth="1"/>
    <col min="6" max="6" width="9.7109375" bestFit="1" customWidth="1"/>
    <col min="7" max="7" width="12" customWidth="1"/>
  </cols>
  <sheetData>
    <row r="4" spans="1:11" ht="30" x14ac:dyDescent="0.25">
      <c r="A4" s="2" t="s">
        <v>4</v>
      </c>
      <c r="B4" s="3" t="s">
        <v>9</v>
      </c>
      <c r="C4" s="3" t="s">
        <v>10</v>
      </c>
      <c r="D4" s="3" t="s">
        <v>6</v>
      </c>
      <c r="E4" s="3" t="s">
        <v>7</v>
      </c>
      <c r="F4" s="3" t="s">
        <v>15</v>
      </c>
      <c r="G4" s="3" t="s">
        <v>5</v>
      </c>
      <c r="J4" s="4" t="s">
        <v>11</v>
      </c>
      <c r="K4" s="5" t="s">
        <v>12</v>
      </c>
    </row>
    <row r="5" spans="1:11" x14ac:dyDescent="0.25">
      <c r="A5" s="1">
        <v>42051</v>
      </c>
      <c r="B5" s="1">
        <f t="shared" ref="B5:B9" si="0">EOMONTH(A5,0)</f>
        <v>42063</v>
      </c>
      <c r="C5" s="1">
        <f t="shared" ref="C5:C9" si="1">EDATE(A5,$K$5*12)</f>
        <v>42782</v>
      </c>
      <c r="D5">
        <v>20</v>
      </c>
      <c r="E5" s="1">
        <f>WORKDAY.INTL(A5,D5,1,Holidays2016)</f>
        <v>42079</v>
      </c>
      <c r="F5" s="1">
        <v>42079</v>
      </c>
      <c r="G5">
        <f>NETWORKDAYS(A5,F5,Holidays2016)</f>
        <v>21</v>
      </c>
      <c r="J5" s="6">
        <v>6</v>
      </c>
      <c r="K5" s="7">
        <v>2</v>
      </c>
    </row>
    <row r="6" spans="1:11" x14ac:dyDescent="0.25">
      <c r="A6" s="1">
        <v>42416</v>
      </c>
      <c r="B6" s="1">
        <f t="shared" si="0"/>
        <v>42429</v>
      </c>
      <c r="C6" s="1">
        <f t="shared" si="1"/>
        <v>43147</v>
      </c>
      <c r="D6">
        <v>20</v>
      </c>
      <c r="E6" s="1">
        <f>WORKDAY.INTL(A6,D6,1,Holidays2016)</f>
        <v>42444</v>
      </c>
      <c r="F6" s="1">
        <v>42445</v>
      </c>
      <c r="G6">
        <f>NETWORKDAYS(A6,F6,Holidays2016)</f>
        <v>22</v>
      </c>
      <c r="J6" s="10"/>
      <c r="K6" s="10"/>
    </row>
    <row r="7" spans="1:11" x14ac:dyDescent="0.25">
      <c r="A7" s="1">
        <v>42368</v>
      </c>
      <c r="B7" s="1">
        <f t="shared" si="0"/>
        <v>42369</v>
      </c>
      <c r="C7" s="1">
        <f t="shared" si="1"/>
        <v>43099</v>
      </c>
      <c r="D7">
        <v>10</v>
      </c>
      <c r="E7" s="1">
        <f>WORKDAY.INTL(A7,D7,1,Holidays2016)</f>
        <v>42383</v>
      </c>
      <c r="F7" s="1">
        <v>42375</v>
      </c>
      <c r="G7">
        <f>NETWORKDAYS(A7,F7,Holidays2016)</f>
        <v>5</v>
      </c>
      <c r="J7" s="10"/>
      <c r="K7" s="10"/>
    </row>
    <row r="8" spans="1:11" x14ac:dyDescent="0.25">
      <c r="A8" s="1">
        <v>42614</v>
      </c>
      <c r="B8" s="1">
        <f t="shared" si="0"/>
        <v>42643</v>
      </c>
      <c r="C8" s="1">
        <f t="shared" si="1"/>
        <v>43344</v>
      </c>
      <c r="D8">
        <v>5</v>
      </c>
      <c r="E8" s="1">
        <f>WORKDAY.INTL(A8,D8,1,Holidays2016)</f>
        <v>42622</v>
      </c>
      <c r="F8" s="1">
        <v>42643</v>
      </c>
      <c r="G8">
        <f>NETWORKDAYS(A8,F8,Holidays2016)</f>
        <v>21</v>
      </c>
    </row>
    <row r="9" spans="1:11" x14ac:dyDescent="0.25">
      <c r="A9" s="1">
        <v>42371</v>
      </c>
      <c r="B9" s="1">
        <f t="shared" si="0"/>
        <v>42400</v>
      </c>
      <c r="C9" s="1">
        <f t="shared" si="1"/>
        <v>43102</v>
      </c>
      <c r="D9">
        <v>50</v>
      </c>
      <c r="E9" s="1">
        <f>WORKDAY.INTL(A9,D9,1,Holidays2016)</f>
        <v>42440</v>
      </c>
      <c r="F9" s="1">
        <v>42430</v>
      </c>
      <c r="G9">
        <f>NETWORKDAYS(A9,F9,Holidays2016)</f>
        <v>42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defaultRowHeight="15" x14ac:dyDescent="0.25"/>
  <sheetData>
    <row r="1" spans="1:1" x14ac:dyDescent="0.25">
      <c r="A1" s="1">
        <v>42370</v>
      </c>
    </row>
    <row r="2" spans="1:1" x14ac:dyDescent="0.25">
      <c r="A2" s="1">
        <v>42618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tabSelected="1" workbookViewId="0">
      <selection activeCell="C4" sqref="C4:C6"/>
    </sheetView>
  </sheetViews>
  <sheetFormatPr defaultRowHeight="15" x14ac:dyDescent="0.25"/>
  <cols>
    <col min="3" max="3" width="13.5703125" customWidth="1"/>
  </cols>
  <sheetData>
    <row r="3" spans="1:3" ht="30" x14ac:dyDescent="0.25">
      <c r="A3" s="3" t="s">
        <v>18</v>
      </c>
      <c r="B3" s="3" t="s">
        <v>17</v>
      </c>
      <c r="C3" s="3" t="s">
        <v>16</v>
      </c>
    </row>
    <row r="4" spans="1:3" x14ac:dyDescent="0.25">
      <c r="A4" s="11">
        <v>0.33333333333333331</v>
      </c>
      <c r="B4" s="11">
        <v>0.70833333333333337</v>
      </c>
      <c r="C4">
        <f t="shared" ref="C4:C6" si="0">(B4-A4)*24</f>
        <v>9.0000000000000018</v>
      </c>
    </row>
    <row r="5" spans="1:3" x14ac:dyDescent="0.25">
      <c r="A5" s="11">
        <v>0.41666666666666669</v>
      </c>
      <c r="B5" s="11">
        <v>0.5</v>
      </c>
      <c r="C5">
        <f t="shared" si="0"/>
        <v>1.9999999999999996</v>
      </c>
    </row>
    <row r="6" spans="1:3" x14ac:dyDescent="0.25">
      <c r="A6" s="11">
        <v>0.58333333333333337</v>
      </c>
      <c r="B6" s="11">
        <v>0.91666666666666663</v>
      </c>
      <c r="C6">
        <f t="shared" si="0"/>
        <v>7.9999999999999982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Dates</vt:lpstr>
      <vt:lpstr>Calculations</vt:lpstr>
      <vt:lpstr>Holidays</vt:lpstr>
      <vt:lpstr>Time</vt:lpstr>
      <vt:lpstr>Holidays2016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2015-10-05T19:21:33Z</dcterms:created>
  <dcterms:modified xsi:type="dcterms:W3CDTF">2016-01-22T13:00:36Z</dcterms:modified>
</cp:coreProperties>
</file>